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0490" windowHeight="7065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0" i="1"/>
  <c r="H68" i="1"/>
  <c r="H13" i="1"/>
  <c r="G17" i="1"/>
  <c r="F17" i="1"/>
  <c r="D17" i="1"/>
  <c r="C17" i="1"/>
  <c r="E17" i="1" s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G73" i="1"/>
  <c r="F73" i="1"/>
  <c r="D73" i="1"/>
  <c r="C73" i="1"/>
  <c r="G9" i="1"/>
  <c r="F9" i="1"/>
  <c r="D9" i="1"/>
  <c r="E79" i="1"/>
  <c r="E78" i="1"/>
  <c r="E77" i="1"/>
  <c r="E76" i="1"/>
  <c r="H76" i="1" s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D81" i="1" l="1"/>
  <c r="E73" i="1"/>
  <c r="H73" i="1" s="1"/>
  <c r="E69" i="1"/>
  <c r="H69" i="1" s="1"/>
  <c r="F81" i="1"/>
  <c r="G81" i="1"/>
  <c r="H27" i="1"/>
  <c r="H17" i="1"/>
  <c r="E37" i="1"/>
  <c r="H37" i="1" s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<sst xmlns="http://schemas.openxmlformats.org/spreadsheetml/2006/main" count="94" uniqueCount="94">
  <si>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</si>
  <si>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</si>
  <si>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</si>
  <si>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</si>
  <si>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</si>
  <si>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</si>
  <si>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</si>
  <si>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</si>
  <si>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</si>
  <si>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</si>
  <si>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</si>
  <si>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</si>
  <si>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</si>
  <si>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</si>
  <si>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</si>
  <si>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</si>
  <si>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</si>
  <si>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</si>
  <si>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</si>
  <si>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</si>
  <si>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</si>
  <si>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</si>
  <si>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</si>
  <si>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</si>
  <si>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</si>
  <si>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</si>
  <si>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</si>
  <si>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</si>
  <si>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</si>
  <si>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</si>
  <si>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</si>
  <si>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</si>
  <si>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</si>
  <si>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</si>
  <si>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</si>
  <si>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</si>
  <si>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</si>
  <si>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</si>
  <si>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</si>
  <si>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</si>
  <si>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</si>
  <si>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</si>
  <si>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</si>
  <si>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</si>
  <si>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</si>
  <si>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</si>
  <si>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</si>
  <si>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</si>
  <si>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</si>
  <si>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</si>
  <si>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</si>
  <si>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</si>
  <si>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</si>
  <si>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</si>
  <si>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</si>
  <si>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</si>
  <si>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</si>
  <si>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</si>
  <si>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</si>
  <si>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</si>
  <si>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</si>
  <si>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</si>
  <si>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</si>
  <si>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</si>
  <si>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</si>
  <si>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</si>
  <si>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</si>
  <si>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</si>
  <si>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</si>
  <si>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</si>
  <si>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</si>
  <si>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</si>
  <si>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</si>
  <si>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</si>
  <si>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</si>
  <si>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</si>
  <si>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</si>
  <si>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</si>
  <si>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</si>
  <si>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</si>
  <si>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</si>
  <si>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</si>
  <si>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</si>
  <si>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</si>
  <si>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</si>
  <si>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</si>
  <si>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Y SANEAMIENTO DE CONGREGACION ORTIZ</t>
  </si>
  <si>
    <t>Ruth Elizabeth Flores Sanchez</t>
  </si>
  <si>
    <t xml:space="preserve">            Director Ejecutivo</t>
  </si>
  <si>
    <t xml:space="preserve">            Director Financiero</t>
  </si>
  <si>
    <t xml:space="preserve">         Aldo Mar Sigala Serrano</t>
  </si>
  <si>
    <t>_______________________________________________</t>
  </si>
  <si>
    <t>Del 01 de enero al 31 de diciembre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</si>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</sst>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70" zoomScale="80" zoomScaleNormal="80" workbookViewId="0">
      <selection activeCell="B95" sqref="B9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6" t="s">
        <v>86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ht="12.6" customHeight="1" thickBot="1" x14ac:dyDescent="0.25">
      <c r="B5" s="32" t="s">
        <v>92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8" t="s">
        <v>4</v>
      </c>
      <c r="D6" s="39"/>
      <c r="E6" s="39"/>
      <c r="F6" s="39"/>
      <c r="G6" s="40"/>
      <c r="H6" s="41" t="s">
        <v>5</v>
      </c>
    </row>
    <row r="7" spans="2:9" ht="24.75" thickBot="1" x14ac:dyDescent="0.25">
      <c r="B7" s="36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2"/>
    </row>
    <row r="8" spans="2:9" ht="15.75" customHeight="1" thickBot="1" x14ac:dyDescent="0.25">
      <c r="B8" s="37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808295</v>
      </c>
      <c r="D9" s="16">
        <f>SUM(D10:D16)</f>
        <v>0</v>
      </c>
      <c r="E9" s="16">
        <f t="shared" ref="E9:E26" si="0">C9+D9</f>
        <v>808295</v>
      </c>
      <c r="F9" s="16">
        <f>SUM(F10:F16)</f>
        <v>777822</v>
      </c>
      <c r="G9" s="16">
        <f>SUM(G10:G16)</f>
        <v>777822</v>
      </c>
      <c r="H9" s="16">
        <f t="shared" ref="H9:H40" si="1">E9-F9</f>
        <v>30473</v>
      </c>
    </row>
    <row r="10" spans="2:9" ht="12" customHeight="1" x14ac:dyDescent="0.2">
      <c r="B10" s="11" t="s">
        <v>14</v>
      </c>
      <c r="C10" s="12">
        <v>363452</v>
      </c>
      <c r="D10" s="13">
        <v>0</v>
      </c>
      <c r="E10" s="18">
        <f t="shared" si="0"/>
        <v>363452</v>
      </c>
      <c r="F10" s="12">
        <v>363337</v>
      </c>
      <c r="G10" s="12">
        <v>363337</v>
      </c>
      <c r="H10" s="20">
        <f t="shared" si="1"/>
        <v>115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409628</v>
      </c>
      <c r="D12" s="13">
        <v>0</v>
      </c>
      <c r="E12" s="18">
        <f t="shared" si="0"/>
        <v>409628</v>
      </c>
      <c r="F12" s="12">
        <v>378665</v>
      </c>
      <c r="G12" s="12">
        <v>378665</v>
      </c>
      <c r="H12" s="20">
        <f t="shared" si="1"/>
        <v>30963</v>
      </c>
    </row>
    <row r="13" spans="2:9" ht="12" customHeight="1" x14ac:dyDescent="0.2">
      <c r="B13" s="11" t="s">
        <v>17</v>
      </c>
      <c r="C13" s="12">
        <v>35215</v>
      </c>
      <c r="D13" s="13">
        <v>0</v>
      </c>
      <c r="E13" s="18">
        <f>C13+D13</f>
        <v>35215</v>
      </c>
      <c r="F13" s="12">
        <v>35820</v>
      </c>
      <c r="G13" s="12">
        <v>35820</v>
      </c>
      <c r="H13" s="20">
        <f t="shared" si="1"/>
        <v>-605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133158</v>
      </c>
      <c r="D17" s="16">
        <f>SUM(D18:D26)</f>
        <v>0</v>
      </c>
      <c r="E17" s="16">
        <f t="shared" si="0"/>
        <v>133158</v>
      </c>
      <c r="F17" s="16">
        <f>SUM(F18:F26)</f>
        <v>147871</v>
      </c>
      <c r="G17" s="16">
        <f>SUM(G18:G26)</f>
        <v>147871</v>
      </c>
      <c r="H17" s="16">
        <f t="shared" si="1"/>
        <v>-14713</v>
      </c>
    </row>
    <row r="18" spans="2:8" ht="24" x14ac:dyDescent="0.2">
      <c r="B18" s="9" t="s">
        <v>22</v>
      </c>
      <c r="C18" s="12">
        <v>17962</v>
      </c>
      <c r="D18" s="13">
        <v>0</v>
      </c>
      <c r="E18" s="18">
        <f t="shared" si="0"/>
        <v>17962</v>
      </c>
      <c r="F18" s="12">
        <v>34283</v>
      </c>
      <c r="G18" s="12">
        <v>34283</v>
      </c>
      <c r="H18" s="20">
        <f t="shared" si="1"/>
        <v>-16321</v>
      </c>
    </row>
    <row r="19" spans="2:8" ht="12" customHeight="1" x14ac:dyDescent="0.2">
      <c r="B19" s="9" t="s">
        <v>23</v>
      </c>
      <c r="C19" s="12">
        <v>1288</v>
      </c>
      <c r="D19" s="13">
        <v>0</v>
      </c>
      <c r="E19" s="18">
        <f t="shared" si="0"/>
        <v>1288</v>
      </c>
      <c r="F19" s="12">
        <v>4189</v>
      </c>
      <c r="G19" s="12">
        <v>4189</v>
      </c>
      <c r="H19" s="20">
        <f t="shared" si="1"/>
        <v>-2901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13285</v>
      </c>
      <c r="D21" s="13">
        <v>0</v>
      </c>
      <c r="E21" s="18">
        <f t="shared" si="0"/>
        <v>13285</v>
      </c>
      <c r="F21" s="12">
        <v>3948</v>
      </c>
      <c r="G21" s="12">
        <v>3948</v>
      </c>
      <c r="H21" s="20">
        <f t="shared" si="1"/>
        <v>9337</v>
      </c>
    </row>
    <row r="22" spans="2:8" ht="12" customHeight="1" x14ac:dyDescent="0.2">
      <c r="B22" s="9" t="s">
        <v>26</v>
      </c>
      <c r="C22" s="12">
        <v>8960</v>
      </c>
      <c r="D22" s="13">
        <v>0</v>
      </c>
      <c r="E22" s="18">
        <f t="shared" si="0"/>
        <v>8960</v>
      </c>
      <c r="F22" s="12">
        <v>7700</v>
      </c>
      <c r="G22" s="12">
        <v>7700</v>
      </c>
      <c r="H22" s="20">
        <f t="shared" si="1"/>
        <v>1260</v>
      </c>
    </row>
    <row r="23" spans="2:8" ht="12" customHeight="1" x14ac:dyDescent="0.2">
      <c r="B23" s="9" t="s">
        <v>27</v>
      </c>
      <c r="C23" s="12">
        <v>50003</v>
      </c>
      <c r="D23" s="13">
        <v>0</v>
      </c>
      <c r="E23" s="18">
        <f t="shared" si="0"/>
        <v>50003</v>
      </c>
      <c r="F23" s="12">
        <v>51306</v>
      </c>
      <c r="G23" s="12">
        <v>51306</v>
      </c>
      <c r="H23" s="20">
        <f t="shared" si="1"/>
        <v>-1303</v>
      </c>
    </row>
    <row r="24" spans="2:8" ht="12" customHeight="1" x14ac:dyDescent="0.2">
      <c r="B24" s="9" t="s">
        <v>28</v>
      </c>
      <c r="C24" s="12">
        <v>15661</v>
      </c>
      <c r="D24" s="13">
        <v>0</v>
      </c>
      <c r="E24" s="18">
        <f t="shared" si="0"/>
        <v>15661</v>
      </c>
      <c r="F24" s="12">
        <v>6706</v>
      </c>
      <c r="G24" s="12">
        <v>6706</v>
      </c>
      <c r="H24" s="20">
        <f t="shared" si="1"/>
        <v>8955</v>
      </c>
    </row>
    <row r="25" spans="2:8" ht="12" customHeight="1" x14ac:dyDescent="0.2">
      <c r="B25" s="9" t="s">
        <v>29</v>
      </c>
      <c r="C25" s="12">
        <v>2868</v>
      </c>
      <c r="D25" s="13">
        <v>0</v>
      </c>
      <c r="E25" s="18">
        <f t="shared" si="0"/>
        <v>2868</v>
      </c>
      <c r="F25" s="12">
        <v>0</v>
      </c>
      <c r="G25" s="12">
        <v>0</v>
      </c>
      <c r="H25" s="20">
        <f t="shared" si="1"/>
        <v>2868</v>
      </c>
    </row>
    <row r="26" spans="2:8" ht="12" customHeight="1" x14ac:dyDescent="0.2">
      <c r="B26" s="9" t="s">
        <v>30</v>
      </c>
      <c r="C26" s="12">
        <v>23131</v>
      </c>
      <c r="D26" s="13">
        <v>0</v>
      </c>
      <c r="E26" s="18">
        <f t="shared" si="0"/>
        <v>23131</v>
      </c>
      <c r="F26" s="12">
        <v>39739</v>
      </c>
      <c r="G26" s="12">
        <v>39739</v>
      </c>
      <c r="H26" s="20">
        <f t="shared" si="1"/>
        <v>-16608</v>
      </c>
    </row>
    <row r="27" spans="2:8" ht="20.100000000000001" customHeight="1" x14ac:dyDescent="0.2">
      <c r="B27" s="6" t="s">
        <v>31</v>
      </c>
      <c r="C27" s="16">
        <f>SUM(C28:C36)</f>
        <v>575062</v>
      </c>
      <c r="D27" s="16">
        <f>SUM(D28:D36)</f>
        <v>0</v>
      </c>
      <c r="E27" s="16">
        <f>D27+C27</f>
        <v>575062</v>
      </c>
      <c r="F27" s="16">
        <f>SUM(F28:F36)</f>
        <v>574645</v>
      </c>
      <c r="G27" s="16">
        <f>SUM(G28:G36)</f>
        <v>574645</v>
      </c>
      <c r="H27" s="16">
        <f t="shared" si="1"/>
        <v>417</v>
      </c>
    </row>
    <row r="28" spans="2:8" x14ac:dyDescent="0.2">
      <c r="B28" s="9" t="s">
        <v>32</v>
      </c>
      <c r="C28" s="12">
        <v>212617</v>
      </c>
      <c r="D28" s="13">
        <v>0</v>
      </c>
      <c r="E28" s="18">
        <f t="shared" ref="E28:E36" si="2">C28+D28</f>
        <v>212617</v>
      </c>
      <c r="F28" s="12">
        <v>207467</v>
      </c>
      <c r="G28" s="12">
        <v>207467</v>
      </c>
      <c r="H28" s="20">
        <f t="shared" si="1"/>
        <v>5150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58753</v>
      </c>
      <c r="G29" s="12">
        <v>58753</v>
      </c>
      <c r="H29" s="20">
        <f t="shared" si="1"/>
        <v>-58753</v>
      </c>
    </row>
    <row r="30" spans="2:8" ht="12" customHeight="1" x14ac:dyDescent="0.2">
      <c r="B30" s="9" t="s">
        <v>34</v>
      </c>
      <c r="C30" s="12">
        <v>12395</v>
      </c>
      <c r="D30" s="13">
        <v>0</v>
      </c>
      <c r="E30" s="18">
        <f t="shared" si="2"/>
        <v>12395</v>
      </c>
      <c r="F30" s="12">
        <v>28193</v>
      </c>
      <c r="G30" s="12">
        <v>28193</v>
      </c>
      <c r="H30" s="20">
        <f t="shared" si="1"/>
        <v>-15798</v>
      </c>
    </row>
    <row r="31" spans="2:8" x14ac:dyDescent="0.2">
      <c r="B31" s="9" t="s">
        <v>35</v>
      </c>
      <c r="C31" s="12">
        <v>22499</v>
      </c>
      <c r="D31" s="13">
        <v>0</v>
      </c>
      <c r="E31" s="18">
        <f t="shared" si="2"/>
        <v>22499</v>
      </c>
      <c r="F31" s="12">
        <v>12581</v>
      </c>
      <c r="G31" s="12">
        <v>12581</v>
      </c>
      <c r="H31" s="20">
        <f t="shared" si="1"/>
        <v>9918</v>
      </c>
    </row>
    <row r="32" spans="2:8" ht="24" x14ac:dyDescent="0.2">
      <c r="B32" s="9" t="s">
        <v>36</v>
      </c>
      <c r="C32" s="12">
        <v>148960</v>
      </c>
      <c r="D32" s="13">
        <v>0</v>
      </c>
      <c r="E32" s="18">
        <f t="shared" si="2"/>
        <v>148960</v>
      </c>
      <c r="F32" s="12">
        <v>119904</v>
      </c>
      <c r="G32" s="12">
        <v>119904</v>
      </c>
      <c r="H32" s="20">
        <f t="shared" si="1"/>
        <v>29056</v>
      </c>
    </row>
    <row r="33" spans="2:8" x14ac:dyDescent="0.2">
      <c r="B33" s="9" t="s">
        <v>37</v>
      </c>
      <c r="C33" s="12">
        <v>6980</v>
      </c>
      <c r="D33" s="13">
        <v>0</v>
      </c>
      <c r="E33" s="18">
        <f t="shared" si="2"/>
        <v>6980</v>
      </c>
      <c r="F33" s="12">
        <v>3750</v>
      </c>
      <c r="G33" s="12">
        <v>3750</v>
      </c>
      <c r="H33" s="20">
        <f t="shared" si="1"/>
        <v>3230</v>
      </c>
    </row>
    <row r="34" spans="2:8" x14ac:dyDescent="0.2">
      <c r="B34" s="9" t="s">
        <v>38</v>
      </c>
      <c r="C34" s="12">
        <v>704</v>
      </c>
      <c r="D34" s="13">
        <v>0</v>
      </c>
      <c r="E34" s="18">
        <f t="shared" si="2"/>
        <v>704</v>
      </c>
      <c r="F34" s="12">
        <v>745</v>
      </c>
      <c r="G34" s="12">
        <v>745</v>
      </c>
      <c r="H34" s="20">
        <f t="shared" si="1"/>
        <v>-41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170907</v>
      </c>
      <c r="D36" s="13">
        <v>0</v>
      </c>
      <c r="E36" s="18">
        <f t="shared" si="2"/>
        <v>170907</v>
      </c>
      <c r="F36" s="12">
        <v>143252</v>
      </c>
      <c r="G36" s="12">
        <v>143252</v>
      </c>
      <c r="H36" s="20">
        <f t="shared" si="1"/>
        <v>27655</v>
      </c>
    </row>
    <row r="37" spans="2:8" ht="20.100000000000001" customHeight="1" x14ac:dyDescent="0.2">
      <c r="B37" s="7" t="s">
        <v>41</v>
      </c>
      <c r="C37" s="16">
        <f>SUM(C38:C46)</f>
        <v>108314</v>
      </c>
      <c r="D37" s="16">
        <f>SUM(D38:D46)</f>
        <v>0</v>
      </c>
      <c r="E37" s="16">
        <f>C37+D37</f>
        <v>108314</v>
      </c>
      <c r="F37" s="16">
        <f>SUM(F38:F46)</f>
        <v>114607</v>
      </c>
      <c r="G37" s="16">
        <f>SUM(G38:G46)</f>
        <v>114607</v>
      </c>
      <c r="H37" s="16">
        <f t="shared" si="1"/>
        <v>-6293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108314</v>
      </c>
      <c r="D42" s="13">
        <v>0</v>
      </c>
      <c r="E42" s="18">
        <f t="shared" si="3"/>
        <v>108314</v>
      </c>
      <c r="F42" s="12">
        <v>114607</v>
      </c>
      <c r="G42" s="12">
        <v>114607</v>
      </c>
      <c r="H42" s="20">
        <f t="shared" si="4"/>
        <v>-6293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1624829</v>
      </c>
      <c r="D81" s="22">
        <f>SUM(D73,D69,D61,D57,D47,D37,D27,D17,D9)</f>
        <v>0</v>
      </c>
      <c r="E81" s="22">
        <f>C81+D81</f>
        <v>1624829</v>
      </c>
      <c r="F81" s="22">
        <f>SUM(F73,F69,F61,F57,F47,F37,F17,F27,F9)</f>
        <v>1614945</v>
      </c>
      <c r="G81" s="22">
        <f>SUM(G73,G69,G61,G57,G47,G37,G27,G17,G9)</f>
        <v>1614945</v>
      </c>
      <c r="H81" s="22">
        <f t="shared" si="5"/>
        <v>9884</v>
      </c>
    </row>
    <row r="82" spans="2:8" ht="2.25" customHeight="1" x14ac:dyDescent="0.2"/>
    <row r="83" spans="2:8" s="23" customFormat="1" x14ac:dyDescent="0.2">
      <c r="B83" s="43" t="s">
        <v>93</v>
      </c>
    </row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>
      <c r="B87" s="24"/>
      <c r="E87" s="23" t="s">
        <v>91</v>
      </c>
    </row>
    <row r="88" spans="2:8" s="23" customFormat="1" x14ac:dyDescent="0.2">
      <c r="B88" s="25" t="s">
        <v>87</v>
      </c>
      <c r="E88" s="23" t="s">
        <v>90</v>
      </c>
    </row>
    <row r="89" spans="2:8" s="23" customFormat="1" x14ac:dyDescent="0.2">
      <c r="B89" s="25" t="s">
        <v>88</v>
      </c>
      <c r="E89" s="23" t="s">
        <v>89</v>
      </c>
    </row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2019-12-04T16:22:52Z</dcterms:created>
  <dcterms:modified xsi:type="dcterms:W3CDTF">2023-02-03T09:05:32Z</dcterms:modified>
</cp:coreProperties>
</file>